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loudmonster 2" sheetId="4" r:id="rId1"/>
    <sheet name="summary " sheetId="8" r:id="rId2"/>
  </sheets>
  <calcPr calcId="191029"/>
</workbook>
</file>

<file path=xl/calcChain.xml><?xml version="1.0" encoding="utf-8"?>
<calcChain xmlns="http://schemas.openxmlformats.org/spreadsheetml/2006/main">
  <c r="V9" i="8" l="1"/>
  <c r="V8" i="8"/>
  <c r="V7" i="8"/>
  <c r="V6" i="8"/>
  <c r="V5" i="8"/>
  <c r="V4" i="8"/>
  <c r="V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S10" i="8"/>
  <c r="T9" i="8"/>
  <c r="T8" i="8"/>
  <c r="T7" i="8"/>
  <c r="T6" i="8"/>
  <c r="T5" i="8"/>
  <c r="T4" i="8"/>
  <c r="T3" i="8"/>
  <c r="U4" i="4"/>
  <c r="U8" i="4"/>
  <c r="T10" i="8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U9" i="4"/>
  <c r="U7" i="4"/>
  <c r="U6" i="4"/>
  <c r="U5" i="4"/>
  <c r="U3" i="4"/>
  <c r="U10" i="4"/>
</calcChain>
</file>

<file path=xl/sharedStrings.xml><?xml version="1.0" encoding="utf-8"?>
<sst xmlns="http://schemas.openxmlformats.org/spreadsheetml/2006/main" count="97" uniqueCount="41">
  <si>
    <t xml:space="preserve">ON RUNNING </t>
  </si>
  <si>
    <t>Picture</t>
  </si>
  <si>
    <t>Color</t>
  </si>
  <si>
    <t>Style No.</t>
  </si>
  <si>
    <t>W5 (36)</t>
  </si>
  <si>
    <t>W6 (37)</t>
  </si>
  <si>
    <t>W6.5 (37.5)</t>
  </si>
  <si>
    <t>W7 (38)</t>
  </si>
  <si>
    <t>W7.5 (38.5)</t>
  </si>
  <si>
    <t>W8 (39)</t>
  </si>
  <si>
    <t>M7 (40)</t>
  </si>
  <si>
    <t>M7.5 (40.5)</t>
  </si>
  <si>
    <t>M8 (41)</t>
  </si>
  <si>
    <t>M8.5 (42)</t>
  </si>
  <si>
    <t>M9 (42.5)</t>
  </si>
  <si>
    <t>M9.5 (43)</t>
  </si>
  <si>
    <t>M10 (44)</t>
  </si>
  <si>
    <t>M10.5 (44.5)</t>
  </si>
  <si>
    <t>M11 (45)</t>
  </si>
  <si>
    <t>Total</t>
  </si>
  <si>
    <t>ON RUNNING Cloudmonster 2</t>
  </si>
  <si>
    <t>White | Frost</t>
  </si>
  <si>
    <t>3ME10122035</t>
  </si>
  <si>
    <t>Asphalt | Lima</t>
  </si>
  <si>
    <t>3ME10122541</t>
  </si>
  <si>
    <t>Black | Eclipse</t>
  </si>
  <si>
    <t>3ME10121043</t>
  </si>
  <si>
    <t>Black | Frost</t>
  </si>
  <si>
    <t xml:space="preserve">
3ME10121197</t>
  </si>
  <si>
    <t>Tempest | Horizon</t>
  </si>
  <si>
    <t>3ME10122903</t>
  </si>
  <si>
    <t>Composition</t>
  </si>
  <si>
    <t>Vamp: 100% Recycled Polyester
Quarter: 100% Polyester
Tongue: 100% Recycled Polyester
Collar Lining: 100% Recycled Polyester
Vamp Lining: 100% Recycled Polyester</t>
  </si>
  <si>
    <t>Model</t>
  </si>
  <si>
    <t>Undyed | Flame</t>
  </si>
  <si>
    <t>3ME10121527</t>
  </si>
  <si>
    <t>Sand | Frost</t>
  </si>
  <si>
    <t>3WE10110838</t>
  </si>
  <si>
    <t>RRP/PAIR</t>
  </si>
  <si>
    <t xml:space="preserve">Whs </t>
  </si>
  <si>
    <t>Currency : 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</si>
</sst>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3">
    <font>
      <sz val="12"/>
      <name val="宋体"/>
      <charset val="134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8"/>
      <name val="宋体"/>
      <charset val="134"/>
    </font>
    <font>
      <b/>
      <sz val="12"/>
      <name val="宋体"/>
      <charset val="134"/>
    </font>
    <font>
      <sz val="12"/>
      <name val="Calibri"/>
      <family val="2"/>
    </font>
    <font>
      <b/>
      <sz val="12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133350</xdr:rowOff>
    </xdr:from>
    <xdr:to>
      <xdr:col>1</xdr:col>
      <xdr:colOff>1543050</xdr:colOff>
      <xdr:row>2</xdr:row>
      <xdr:rowOff>1019175</xdr:rowOff>
    </xdr:to>
    <xdr:pic>
      <xdr:nvPicPr>
        <xdr:cNvPr id="2049" name="ID_5325C48748574AEFB67D7A403EDC54F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638300"/>
          <a:ext cx="152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</xdr:row>
      <xdr:rowOff>104775</xdr:rowOff>
    </xdr:from>
    <xdr:to>
      <xdr:col>1</xdr:col>
      <xdr:colOff>1543050</xdr:colOff>
      <xdr:row>4</xdr:row>
      <xdr:rowOff>1047750</xdr:rowOff>
    </xdr:to>
    <xdr:pic>
      <xdr:nvPicPr>
        <xdr:cNvPr id="2050" name="ID_9673E51F2DC249D99461652FDDE866A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24025" y="3895725"/>
          <a:ext cx="15240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5</xdr:row>
      <xdr:rowOff>133350</xdr:rowOff>
    </xdr:from>
    <xdr:to>
      <xdr:col>1</xdr:col>
      <xdr:colOff>1543050</xdr:colOff>
      <xdr:row>5</xdr:row>
      <xdr:rowOff>1019175</xdr:rowOff>
    </xdr:to>
    <xdr:pic>
      <xdr:nvPicPr>
        <xdr:cNvPr id="2051" name="ID_7E78D5CE39D146E7B3D9BFAD0411898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24025" y="5067300"/>
          <a:ext cx="152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</xdr:row>
      <xdr:rowOff>152400</xdr:rowOff>
    </xdr:from>
    <xdr:to>
      <xdr:col>1</xdr:col>
      <xdr:colOff>1543050</xdr:colOff>
      <xdr:row>6</xdr:row>
      <xdr:rowOff>990600</xdr:rowOff>
    </xdr:to>
    <xdr:pic>
      <xdr:nvPicPr>
        <xdr:cNvPr id="2052" name="ID_22FDC9B7E0EF45758239F03C42EC683C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24025" y="6229350"/>
          <a:ext cx="1524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</xdr:row>
      <xdr:rowOff>114300</xdr:rowOff>
    </xdr:from>
    <xdr:to>
      <xdr:col>1</xdr:col>
      <xdr:colOff>1543050</xdr:colOff>
      <xdr:row>8</xdr:row>
      <xdr:rowOff>1038225</xdr:rowOff>
    </xdr:to>
    <xdr:pic>
      <xdr:nvPicPr>
        <xdr:cNvPr id="2053" name="ID_D02D0B7CC4D040239C5CD35E6BB8D2B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24025" y="8477250"/>
          <a:ext cx="1524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0</xdr:row>
      <xdr:rowOff>142875</xdr:rowOff>
    </xdr:from>
    <xdr:to>
      <xdr:col>0</xdr:col>
      <xdr:colOff>1295400</xdr:colOff>
      <xdr:row>0</xdr:row>
      <xdr:rowOff>1143000</xdr:rowOff>
    </xdr:to>
    <xdr:pic>
      <xdr:nvPicPr>
        <xdr:cNvPr id="2054" name="Picture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1428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7</xdr:row>
      <xdr:rowOff>142875</xdr:rowOff>
    </xdr:from>
    <xdr:to>
      <xdr:col>2</xdr:col>
      <xdr:colOff>0</xdr:colOff>
      <xdr:row>7</xdr:row>
      <xdr:rowOff>981075</xdr:rowOff>
    </xdr:to>
    <xdr:pic>
      <xdr:nvPicPr>
        <xdr:cNvPr id="2055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33550" y="7362825"/>
          <a:ext cx="1524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</xdr:row>
      <xdr:rowOff>190500</xdr:rowOff>
    </xdr:from>
    <xdr:to>
      <xdr:col>1</xdr:col>
      <xdr:colOff>1504950</xdr:colOff>
      <xdr:row>3</xdr:row>
      <xdr:rowOff>895350</xdr:rowOff>
    </xdr:to>
    <xdr:pic>
      <xdr:nvPicPr>
        <xdr:cNvPr id="2056" name="Pictur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71650" y="2838450"/>
          <a:ext cx="14382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workbookViewId="0">
      <pane ySplit="2" topLeftCell="A3" activePane="bottomLeft" state="frozen"/>
      <selection pane="bottomLeft" activeCell="U3" sqref="U3:U11"/>
    </sheetView>
  </sheetViews>
  <sheetFormatPr defaultColWidth="8.625" defaultRowHeight="14.25"/>
  <cols>
    <col min="1" max="1" width="22.375" style="6" customWidth="1"/>
    <col min="2" max="2" width="20.375" style="6" customWidth="1"/>
    <col min="3" max="5" width="21" style="6" customWidth="1"/>
    <col min="6" max="6" width="9.125" style="6" customWidth="1"/>
    <col min="7" max="7" width="9.375" style="6" customWidth="1"/>
    <col min="8" max="8" width="11" style="6" customWidth="1"/>
    <col min="9" max="10" width="9.125" style="6" customWidth="1"/>
    <col min="11" max="11" width="9.625" style="6" customWidth="1"/>
    <col min="12" max="12" width="9.125" style="6" customWidth="1"/>
    <col min="13" max="13" width="10.625" style="6" customWidth="1"/>
    <col min="14" max="14" width="9.125" style="6" customWidth="1"/>
    <col min="15" max="18" width="8.625" style="6"/>
    <col min="19" max="19" width="11.625" style="6" customWidth="1"/>
    <col min="20" max="20" width="10.375" style="6" customWidth="1"/>
    <col min="21" max="21" width="8.625" style="6"/>
  </cols>
  <sheetData>
    <row r="1" spans="1:21" ht="93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s="11" customFormat="1" ht="24.95" customHeight="1">
      <c r="A2" s="10" t="s">
        <v>33</v>
      </c>
      <c r="B2" s="10" t="s">
        <v>1</v>
      </c>
      <c r="C2" s="10" t="s">
        <v>2</v>
      </c>
      <c r="D2" s="10" t="s">
        <v>3</v>
      </c>
      <c r="E2" s="10" t="s">
        <v>31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  <c r="U2" s="15" t="s">
        <v>19</v>
      </c>
    </row>
    <row r="3" spans="1:21" ht="90" customHeight="1">
      <c r="A3" s="2" t="s">
        <v>20</v>
      </c>
      <c r="B3" s="1"/>
      <c r="C3" s="3" t="s">
        <v>21</v>
      </c>
      <c r="D3" s="3" t="s">
        <v>22</v>
      </c>
      <c r="E3" s="7" t="s">
        <v>32</v>
      </c>
      <c r="F3" s="3">
        <v>48</v>
      </c>
      <c r="G3" s="3">
        <v>48</v>
      </c>
      <c r="H3" s="3">
        <v>36</v>
      </c>
      <c r="I3" s="3">
        <v>48</v>
      </c>
      <c r="J3" s="3">
        <v>68</v>
      </c>
      <c r="K3" s="3">
        <v>79</v>
      </c>
      <c r="L3" s="3">
        <v>202</v>
      </c>
      <c r="M3" s="3">
        <v>140</v>
      </c>
      <c r="N3" s="3">
        <v>198</v>
      </c>
      <c r="O3" s="1">
        <v>180</v>
      </c>
      <c r="P3" s="1">
        <v>220</v>
      </c>
      <c r="Q3" s="1">
        <v>180</v>
      </c>
      <c r="R3" s="1">
        <v>175</v>
      </c>
      <c r="S3" s="1">
        <v>104</v>
      </c>
      <c r="T3" s="1">
        <v>84</v>
      </c>
      <c r="U3" s="14">
        <f t="shared" ref="U3:U9" si="0">SUM(F3:T3)</f>
        <v>1810</v>
      </c>
    </row>
    <row r="4" spans="1:21" ht="90" customHeight="1">
      <c r="A4" s="2" t="s">
        <v>20</v>
      </c>
      <c r="B4" s="1"/>
      <c r="C4" s="3" t="s">
        <v>36</v>
      </c>
      <c r="D4" s="3" t="s">
        <v>37</v>
      </c>
      <c r="E4" s="7" t="s">
        <v>32</v>
      </c>
      <c r="F4" s="3">
        <v>36</v>
      </c>
      <c r="G4" s="3">
        <v>48</v>
      </c>
      <c r="H4" s="3">
        <v>68</v>
      </c>
      <c r="I4" s="3">
        <v>84</v>
      </c>
      <c r="J4" s="3">
        <v>105</v>
      </c>
      <c r="K4" s="3">
        <v>118</v>
      </c>
      <c r="L4" s="3">
        <v>198</v>
      </c>
      <c r="M4" s="3">
        <v>86</v>
      </c>
      <c r="N4" s="3">
        <v>120</v>
      </c>
      <c r="O4" s="1">
        <v>120</v>
      </c>
      <c r="P4" s="1">
        <v>124</v>
      </c>
      <c r="Q4" s="1">
        <v>106</v>
      </c>
      <c r="R4" s="1">
        <v>102</v>
      </c>
      <c r="S4" s="1">
        <v>84</v>
      </c>
      <c r="T4" s="1">
        <v>220</v>
      </c>
      <c r="U4" s="14">
        <f t="shared" si="0"/>
        <v>1619</v>
      </c>
    </row>
    <row r="5" spans="1:21" ht="90" customHeight="1">
      <c r="A5" s="2" t="s">
        <v>20</v>
      </c>
      <c r="B5" s="1"/>
      <c r="C5" s="3" t="s">
        <v>23</v>
      </c>
      <c r="D5" s="4" t="s">
        <v>24</v>
      </c>
      <c r="E5" s="7" t="s">
        <v>32</v>
      </c>
      <c r="F5" s="3">
        <v>36</v>
      </c>
      <c r="G5" s="3">
        <v>48</v>
      </c>
      <c r="H5" s="3">
        <v>68</v>
      </c>
      <c r="I5" s="3">
        <v>84</v>
      </c>
      <c r="J5" s="3">
        <v>105</v>
      </c>
      <c r="K5" s="3">
        <v>118</v>
      </c>
      <c r="L5" s="3">
        <v>140</v>
      </c>
      <c r="M5" s="3">
        <v>120</v>
      </c>
      <c r="N5" s="3">
        <v>149</v>
      </c>
      <c r="O5" s="1">
        <v>152</v>
      </c>
      <c r="P5" s="1">
        <v>120</v>
      </c>
      <c r="Q5" s="1">
        <v>84</v>
      </c>
      <c r="R5" s="1">
        <v>102</v>
      </c>
      <c r="S5" s="1">
        <v>84</v>
      </c>
      <c r="T5" s="1">
        <v>48</v>
      </c>
      <c r="U5" s="14">
        <f t="shared" si="0"/>
        <v>1458</v>
      </c>
    </row>
    <row r="6" spans="1:21" ht="90" customHeight="1">
      <c r="A6" s="2" t="s">
        <v>20</v>
      </c>
      <c r="B6" s="1"/>
      <c r="C6" s="3" t="s">
        <v>25</v>
      </c>
      <c r="D6" s="4" t="s">
        <v>26</v>
      </c>
      <c r="E6" s="7" t="s">
        <v>32</v>
      </c>
      <c r="F6" s="3">
        <v>72</v>
      </c>
      <c r="G6" s="3">
        <v>72</v>
      </c>
      <c r="H6" s="3">
        <v>84</v>
      </c>
      <c r="I6" s="3">
        <v>94</v>
      </c>
      <c r="J6" s="3">
        <v>91</v>
      </c>
      <c r="K6" s="3">
        <v>105</v>
      </c>
      <c r="L6" s="3">
        <v>202</v>
      </c>
      <c r="M6" s="3">
        <v>188</v>
      </c>
      <c r="N6" s="3">
        <v>204</v>
      </c>
      <c r="O6" s="1">
        <v>220</v>
      </c>
      <c r="P6" s="1">
        <v>208</v>
      </c>
      <c r="Q6" s="1">
        <v>195</v>
      </c>
      <c r="R6" s="1">
        <v>85</v>
      </c>
      <c r="S6" s="1">
        <v>142</v>
      </c>
      <c r="T6" s="1">
        <v>68</v>
      </c>
      <c r="U6" s="14">
        <f t="shared" si="0"/>
        <v>2030</v>
      </c>
    </row>
    <row r="7" spans="1:21" ht="90" customHeight="1">
      <c r="A7" s="2" t="s">
        <v>20</v>
      </c>
      <c r="B7" s="1"/>
      <c r="C7" s="3" t="s">
        <v>27</v>
      </c>
      <c r="D7" s="4" t="s">
        <v>28</v>
      </c>
      <c r="E7" s="7" t="s">
        <v>32</v>
      </c>
      <c r="F7" s="3">
        <v>68</v>
      </c>
      <c r="G7" s="3">
        <v>72</v>
      </c>
      <c r="H7" s="3">
        <v>96</v>
      </c>
      <c r="I7" s="3">
        <v>96</v>
      </c>
      <c r="J7" s="3">
        <v>72</v>
      </c>
      <c r="K7" s="3">
        <v>140</v>
      </c>
      <c r="L7" s="3">
        <v>240</v>
      </c>
      <c r="M7" s="3">
        <v>120</v>
      </c>
      <c r="N7" s="3">
        <v>140</v>
      </c>
      <c r="O7" s="1">
        <v>202</v>
      </c>
      <c r="P7" s="1">
        <v>140</v>
      </c>
      <c r="Q7" s="1">
        <v>120</v>
      </c>
      <c r="R7" s="1">
        <v>135</v>
      </c>
      <c r="S7" s="1">
        <v>120</v>
      </c>
      <c r="T7" s="1">
        <v>84</v>
      </c>
      <c r="U7" s="14">
        <f t="shared" si="0"/>
        <v>1845</v>
      </c>
    </row>
    <row r="8" spans="1:21" ht="90" customHeight="1">
      <c r="A8" s="2" t="s">
        <v>20</v>
      </c>
      <c r="B8" s="1"/>
      <c r="C8" s="3" t="s">
        <v>34</v>
      </c>
      <c r="D8" s="4" t="s">
        <v>35</v>
      </c>
      <c r="E8" s="7" t="s">
        <v>32</v>
      </c>
      <c r="F8" s="3">
        <v>72</v>
      </c>
      <c r="G8" s="3">
        <v>89</v>
      </c>
      <c r="H8" s="3">
        <v>84</v>
      </c>
      <c r="I8" s="3">
        <v>125</v>
      </c>
      <c r="J8" s="3">
        <v>91</v>
      </c>
      <c r="K8" s="3">
        <v>105</v>
      </c>
      <c r="L8" s="3">
        <v>202</v>
      </c>
      <c r="M8" s="3">
        <v>188</v>
      </c>
      <c r="N8" s="3">
        <v>204</v>
      </c>
      <c r="O8" s="1">
        <v>220</v>
      </c>
      <c r="P8" s="1">
        <v>208</v>
      </c>
      <c r="Q8" s="1">
        <v>195</v>
      </c>
      <c r="R8" s="1">
        <v>85</v>
      </c>
      <c r="S8" s="1">
        <v>142</v>
      </c>
      <c r="T8" s="1">
        <v>68</v>
      </c>
      <c r="U8" s="14">
        <f t="shared" si="0"/>
        <v>2078</v>
      </c>
    </row>
    <row r="9" spans="1:21" ht="90" customHeight="1">
      <c r="A9" s="2" t="s">
        <v>20</v>
      </c>
      <c r="B9" s="1"/>
      <c r="C9" s="3" t="s">
        <v>29</v>
      </c>
      <c r="D9" s="4" t="s">
        <v>30</v>
      </c>
      <c r="E9" s="7" t="s">
        <v>32</v>
      </c>
      <c r="F9" s="3">
        <v>36</v>
      </c>
      <c r="G9" s="3">
        <v>48</v>
      </c>
      <c r="H9" s="3">
        <v>68</v>
      </c>
      <c r="I9" s="3">
        <v>84</v>
      </c>
      <c r="J9" s="3">
        <v>105</v>
      </c>
      <c r="K9" s="3">
        <v>118</v>
      </c>
      <c r="L9" s="3">
        <v>72</v>
      </c>
      <c r="M9" s="3">
        <v>86</v>
      </c>
      <c r="N9" s="3">
        <v>120</v>
      </c>
      <c r="O9" s="1">
        <v>120</v>
      </c>
      <c r="P9" s="1">
        <v>124</v>
      </c>
      <c r="Q9" s="1">
        <v>106</v>
      </c>
      <c r="R9" s="1">
        <v>102</v>
      </c>
      <c r="S9" s="1">
        <v>84</v>
      </c>
      <c r="T9" s="1">
        <v>84</v>
      </c>
      <c r="U9" s="14">
        <f t="shared" si="0"/>
        <v>1357</v>
      </c>
    </row>
    <row r="10" spans="1:21" ht="90" customHeight="1">
      <c r="A10" s="26" t="s">
        <v>19</v>
      </c>
      <c r="B10" s="27"/>
      <c r="C10" s="28"/>
      <c r="D10" s="5"/>
      <c r="E10" s="5"/>
      <c r="F10" s="8">
        <f>SUM(F3:F9)</f>
        <v>368</v>
      </c>
      <c r="G10" s="8">
        <f t="shared" ref="G10:U10" si="1">SUM(G3:G9)</f>
        <v>425</v>
      </c>
      <c r="H10" s="8">
        <f t="shared" si="1"/>
        <v>504</v>
      </c>
      <c r="I10" s="8">
        <f t="shared" si="1"/>
        <v>615</v>
      </c>
      <c r="J10" s="8">
        <f t="shared" si="1"/>
        <v>637</v>
      </c>
      <c r="K10" s="8">
        <f t="shared" si="1"/>
        <v>783</v>
      </c>
      <c r="L10" s="8">
        <f t="shared" si="1"/>
        <v>1256</v>
      </c>
      <c r="M10" s="8">
        <f t="shared" si="1"/>
        <v>928</v>
      </c>
      <c r="N10" s="8">
        <f t="shared" si="1"/>
        <v>1135</v>
      </c>
      <c r="O10" s="8">
        <f t="shared" si="1"/>
        <v>1214</v>
      </c>
      <c r="P10" s="8">
        <f t="shared" si="1"/>
        <v>1144</v>
      </c>
      <c r="Q10" s="8">
        <f t="shared" si="1"/>
        <v>986</v>
      </c>
      <c r="R10" s="8">
        <f t="shared" si="1"/>
        <v>786</v>
      </c>
      <c r="S10" s="8">
        <f t="shared" si="1"/>
        <v>760</v>
      </c>
      <c r="T10" s="8">
        <f t="shared" si="1"/>
        <v>656</v>
      </c>
      <c r="U10" s="14">
        <f t="shared" si="1"/>
        <v>12197</v>
      </c>
    </row>
    <row r="11" spans="1:21" ht="90" customHeight="1"/>
    <row r="12" spans="1:21" ht="90" customHeight="1"/>
    <row r="13" spans="1:21" ht="90" customHeight="1"/>
    <row r="14" spans="1:21" ht="90" customHeight="1"/>
    <row r="15" spans="1:21" ht="90" customHeight="1"/>
    <row r="16" spans="1:21" ht="90" customHeight="1"/>
    <row r="17" ht="90" customHeight="1"/>
    <row r="18" ht="90" customHeight="1"/>
    <row r="19" ht="90" customHeight="1"/>
    <row r="20" ht="90" customHeight="1"/>
    <row r="21" ht="90" customHeight="1"/>
    <row r="22" ht="90" customHeight="1"/>
    <row r="23" ht="90" customHeight="1"/>
    <row r="24" ht="90" customHeight="1"/>
    <row r="25" ht="90" customHeight="1"/>
  </sheetData>
  <mergeCells count="2">
    <mergeCell ref="A1:U1"/>
    <mergeCell ref="A10:C10"/>
  </mergeCells>
  <phoneticPr fontId="6" type="noConversion"/>
  <pageMargins left="0.75" right="0.75" top="1" bottom="1" header="0.5" footer="0.5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opLeftCell="B1" workbookViewId="0">
      <selection activeCell="U12" sqref="U12"/>
    </sheetView>
  </sheetViews>
  <sheetFormatPr defaultRowHeight="15.75"/>
  <cols>
    <col min="1" max="1" width="26.5" style="12" customWidth="1"/>
    <col min="2" max="2" width="6.875" style="12" customWidth="1"/>
    <col min="3" max="3" width="17" style="12" customWidth="1"/>
    <col min="4" max="4" width="12.5" style="12" customWidth="1"/>
    <col min="5" max="17" width="9.625" style="13" customWidth="1"/>
    <col min="18" max="18" width="11" style="13" customWidth="1"/>
    <col min="19" max="19" width="9.625" style="13" customWidth="1"/>
    <col min="20" max="20" width="9" style="13"/>
    <col min="21" max="22" width="10.625" style="13" customWidth="1"/>
    <col min="23" max="16384" width="9" style="12"/>
  </cols>
  <sheetData>
    <row r="1" spans="1:22">
      <c r="A1" s="18" t="s">
        <v>0</v>
      </c>
      <c r="B1" s="18"/>
      <c r="C1" s="18"/>
      <c r="D1" s="18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24" t="s">
        <v>40</v>
      </c>
    </row>
    <row r="2" spans="1:22" ht="18.75">
      <c r="A2" s="19" t="s">
        <v>33</v>
      </c>
      <c r="B2" s="19" t="s">
        <v>1</v>
      </c>
      <c r="C2" s="19" t="s">
        <v>2</v>
      </c>
      <c r="D2" s="19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16</v>
      </c>
      <c r="R2" s="20" t="s">
        <v>17</v>
      </c>
      <c r="S2" s="20" t="s">
        <v>18</v>
      </c>
      <c r="T2" s="21" t="s">
        <v>19</v>
      </c>
      <c r="U2" s="22" t="s">
        <v>38</v>
      </c>
      <c r="V2" s="22" t="s">
        <v>39</v>
      </c>
    </row>
    <row r="3" spans="1:22" ht="18.75">
      <c r="A3" s="12" t="s">
        <v>20</v>
      </c>
      <c r="C3" s="12" t="s">
        <v>21</v>
      </c>
      <c r="D3" s="12" t="s">
        <v>22</v>
      </c>
      <c r="E3" s="13">
        <v>48</v>
      </c>
      <c r="F3" s="13">
        <v>48</v>
      </c>
      <c r="G3" s="13">
        <v>36</v>
      </c>
      <c r="H3" s="13">
        <v>48</v>
      </c>
      <c r="I3" s="13">
        <v>68</v>
      </c>
      <c r="J3" s="13">
        <v>79</v>
      </c>
      <c r="K3" s="13">
        <v>202</v>
      </c>
      <c r="L3" s="13">
        <v>140</v>
      </c>
      <c r="M3" s="13">
        <v>198</v>
      </c>
      <c r="N3" s="13">
        <v>180</v>
      </c>
      <c r="O3" s="13">
        <v>220</v>
      </c>
      <c r="P3" s="13">
        <v>180</v>
      </c>
      <c r="Q3" s="13">
        <v>175</v>
      </c>
      <c r="R3" s="13">
        <v>104</v>
      </c>
      <c r="S3" s="13">
        <v>84</v>
      </c>
      <c r="T3" s="17">
        <f>SUM(E3:S3)</f>
        <v>1810</v>
      </c>
      <c r="U3" s="23">
        <v>170</v>
      </c>
      <c r="V3" s="23">
        <f>U3/2</f>
        <v>85</v>
      </c>
    </row>
    <row r="4" spans="1:22" ht="18.75">
      <c r="A4" s="12" t="s">
        <v>20</v>
      </c>
      <c r="C4" s="12" t="s">
        <v>36</v>
      </c>
      <c r="D4" s="12" t="s">
        <v>37</v>
      </c>
      <c r="E4" s="13">
        <v>36</v>
      </c>
      <c r="F4" s="13">
        <v>48</v>
      </c>
      <c r="G4" s="13">
        <v>68</v>
      </c>
      <c r="H4" s="13">
        <v>84</v>
      </c>
      <c r="I4" s="13">
        <v>105</v>
      </c>
      <c r="J4" s="13">
        <v>118</v>
      </c>
      <c r="K4" s="13">
        <v>198</v>
      </c>
      <c r="L4" s="13">
        <v>86</v>
      </c>
      <c r="M4" s="13">
        <v>120</v>
      </c>
      <c r="N4" s="13">
        <v>120</v>
      </c>
      <c r="O4" s="13">
        <v>124</v>
      </c>
      <c r="P4" s="13">
        <v>106</v>
      </c>
      <c r="Q4" s="13">
        <v>102</v>
      </c>
      <c r="R4" s="13">
        <v>84</v>
      </c>
      <c r="S4" s="13">
        <v>220</v>
      </c>
      <c r="T4" s="17">
        <f t="shared" ref="T4:T9" si="0">SUM(E4:S4)</f>
        <v>1619</v>
      </c>
      <c r="U4" s="23">
        <v>170</v>
      </c>
      <c r="V4" s="23">
        <f t="shared" ref="V4:V9" si="1">U4/2</f>
        <v>85</v>
      </c>
    </row>
    <row r="5" spans="1:22" ht="18.75">
      <c r="A5" s="12" t="s">
        <v>20</v>
      </c>
      <c r="C5" s="12" t="s">
        <v>23</v>
      </c>
      <c r="D5" s="12" t="s">
        <v>24</v>
      </c>
      <c r="E5" s="13">
        <v>36</v>
      </c>
      <c r="F5" s="13">
        <v>48</v>
      </c>
      <c r="G5" s="13">
        <v>68</v>
      </c>
      <c r="H5" s="13">
        <v>84</v>
      </c>
      <c r="I5" s="13">
        <v>105</v>
      </c>
      <c r="J5" s="13">
        <v>118</v>
      </c>
      <c r="K5" s="13">
        <v>140</v>
      </c>
      <c r="L5" s="13">
        <v>120</v>
      </c>
      <c r="M5" s="13">
        <v>149</v>
      </c>
      <c r="N5" s="13">
        <v>152</v>
      </c>
      <c r="O5" s="13">
        <v>120</v>
      </c>
      <c r="P5" s="13">
        <v>84</v>
      </c>
      <c r="Q5" s="13">
        <v>102</v>
      </c>
      <c r="R5" s="13">
        <v>84</v>
      </c>
      <c r="S5" s="13">
        <v>48</v>
      </c>
      <c r="T5" s="17">
        <f t="shared" si="0"/>
        <v>1458</v>
      </c>
      <c r="U5" s="23">
        <v>170</v>
      </c>
      <c r="V5" s="23">
        <f t="shared" si="1"/>
        <v>85</v>
      </c>
    </row>
    <row r="6" spans="1:22" ht="18.75">
      <c r="A6" s="12" t="s">
        <v>20</v>
      </c>
      <c r="C6" s="12" t="s">
        <v>25</v>
      </c>
      <c r="D6" s="12" t="s">
        <v>26</v>
      </c>
      <c r="E6" s="13">
        <v>72</v>
      </c>
      <c r="F6" s="13">
        <v>72</v>
      </c>
      <c r="G6" s="13">
        <v>84</v>
      </c>
      <c r="H6" s="13">
        <v>94</v>
      </c>
      <c r="I6" s="13">
        <v>91</v>
      </c>
      <c r="J6" s="13">
        <v>105</v>
      </c>
      <c r="K6" s="13">
        <v>202</v>
      </c>
      <c r="L6" s="13">
        <v>188</v>
      </c>
      <c r="M6" s="13">
        <v>204</v>
      </c>
      <c r="N6" s="13">
        <v>220</v>
      </c>
      <c r="O6" s="13">
        <v>208</v>
      </c>
      <c r="P6" s="13">
        <v>195</v>
      </c>
      <c r="Q6" s="13">
        <v>85</v>
      </c>
      <c r="R6" s="13">
        <v>142</v>
      </c>
      <c r="S6" s="13">
        <v>68</v>
      </c>
      <c r="T6" s="17">
        <f t="shared" si="0"/>
        <v>2030</v>
      </c>
      <c r="U6" s="23">
        <v>170</v>
      </c>
      <c r="V6" s="23">
        <f t="shared" si="1"/>
        <v>85</v>
      </c>
    </row>
    <row r="7" spans="1:22" ht="18.75">
      <c r="A7" s="12" t="s">
        <v>20</v>
      </c>
      <c r="C7" s="12" t="s">
        <v>27</v>
      </c>
      <c r="D7" s="12" t="s">
        <v>28</v>
      </c>
      <c r="E7" s="13">
        <v>68</v>
      </c>
      <c r="F7" s="13">
        <v>72</v>
      </c>
      <c r="G7" s="13">
        <v>96</v>
      </c>
      <c r="H7" s="13">
        <v>96</v>
      </c>
      <c r="I7" s="13">
        <v>72</v>
      </c>
      <c r="J7" s="13">
        <v>140</v>
      </c>
      <c r="K7" s="13">
        <v>240</v>
      </c>
      <c r="L7" s="13">
        <v>120</v>
      </c>
      <c r="M7" s="13">
        <v>140</v>
      </c>
      <c r="N7" s="13">
        <v>202</v>
      </c>
      <c r="O7" s="13">
        <v>140</v>
      </c>
      <c r="P7" s="13">
        <v>120</v>
      </c>
      <c r="Q7" s="13">
        <v>135</v>
      </c>
      <c r="R7" s="13">
        <v>120</v>
      </c>
      <c r="S7" s="13">
        <v>84</v>
      </c>
      <c r="T7" s="17">
        <f t="shared" si="0"/>
        <v>1845</v>
      </c>
      <c r="U7" s="23">
        <v>170</v>
      </c>
      <c r="V7" s="23">
        <f t="shared" si="1"/>
        <v>85</v>
      </c>
    </row>
    <row r="8" spans="1:22" ht="15" customHeight="1">
      <c r="A8" s="12" t="s">
        <v>20</v>
      </c>
      <c r="C8" s="12" t="s">
        <v>34</v>
      </c>
      <c r="D8" s="12" t="s">
        <v>35</v>
      </c>
      <c r="E8" s="13">
        <v>72</v>
      </c>
      <c r="F8" s="13">
        <v>89</v>
      </c>
      <c r="G8" s="13">
        <v>84</v>
      </c>
      <c r="H8" s="13">
        <v>125</v>
      </c>
      <c r="I8" s="13">
        <v>91</v>
      </c>
      <c r="J8" s="13">
        <v>105</v>
      </c>
      <c r="K8" s="13">
        <v>202</v>
      </c>
      <c r="L8" s="13">
        <v>188</v>
      </c>
      <c r="M8" s="13">
        <v>204</v>
      </c>
      <c r="N8" s="13">
        <v>220</v>
      </c>
      <c r="O8" s="13">
        <v>208</v>
      </c>
      <c r="P8" s="13">
        <v>195</v>
      </c>
      <c r="Q8" s="13">
        <v>85</v>
      </c>
      <c r="R8" s="13">
        <v>142</v>
      </c>
      <c r="S8" s="13">
        <v>68</v>
      </c>
      <c r="T8" s="17">
        <f t="shared" si="0"/>
        <v>2078</v>
      </c>
      <c r="U8" s="23">
        <v>170</v>
      </c>
      <c r="V8" s="23">
        <f t="shared" si="1"/>
        <v>85</v>
      </c>
    </row>
    <row r="9" spans="1:22" ht="18.75">
      <c r="A9" s="12" t="s">
        <v>20</v>
      </c>
      <c r="C9" s="12" t="s">
        <v>29</v>
      </c>
      <c r="D9" s="12" t="s">
        <v>30</v>
      </c>
      <c r="E9" s="13">
        <v>36</v>
      </c>
      <c r="F9" s="13">
        <v>48</v>
      </c>
      <c r="G9" s="13">
        <v>68</v>
      </c>
      <c r="H9" s="13">
        <v>84</v>
      </c>
      <c r="I9" s="13">
        <v>105</v>
      </c>
      <c r="J9" s="13">
        <v>118</v>
      </c>
      <c r="K9" s="13">
        <v>72</v>
      </c>
      <c r="L9" s="13">
        <v>86</v>
      </c>
      <c r="M9" s="13">
        <v>120</v>
      </c>
      <c r="N9" s="13">
        <v>120</v>
      </c>
      <c r="O9" s="13">
        <v>124</v>
      </c>
      <c r="P9" s="13">
        <v>106</v>
      </c>
      <c r="Q9" s="13">
        <v>102</v>
      </c>
      <c r="R9" s="13">
        <v>84</v>
      </c>
      <c r="S9" s="13">
        <v>84</v>
      </c>
      <c r="T9" s="17">
        <f t="shared" si="0"/>
        <v>1357</v>
      </c>
      <c r="U9" s="23">
        <v>170</v>
      </c>
      <c r="V9" s="23">
        <f t="shared" si="1"/>
        <v>85</v>
      </c>
    </row>
    <row r="10" spans="1:22" ht="18.75">
      <c r="A10" s="18" t="s">
        <v>19</v>
      </c>
      <c r="B10" s="18"/>
      <c r="C10" s="18"/>
      <c r="D10" s="18"/>
      <c r="E10" s="13">
        <f t="shared" ref="E10:R10" si="2">SUM(E3:E9)</f>
        <v>368</v>
      </c>
      <c r="F10" s="13">
        <f t="shared" si="2"/>
        <v>425</v>
      </c>
      <c r="G10" s="13">
        <f t="shared" si="2"/>
        <v>504</v>
      </c>
      <c r="H10" s="13">
        <f t="shared" si="2"/>
        <v>615</v>
      </c>
      <c r="I10" s="13">
        <f t="shared" si="2"/>
        <v>637</v>
      </c>
      <c r="J10" s="13">
        <f t="shared" si="2"/>
        <v>783</v>
      </c>
      <c r="K10" s="13">
        <f t="shared" si="2"/>
        <v>1256</v>
      </c>
      <c r="L10" s="13">
        <f t="shared" si="2"/>
        <v>928</v>
      </c>
      <c r="M10" s="13">
        <f t="shared" si="2"/>
        <v>1135</v>
      </c>
      <c r="N10" s="13">
        <f t="shared" si="2"/>
        <v>1214</v>
      </c>
      <c r="O10" s="13">
        <f t="shared" si="2"/>
        <v>1144</v>
      </c>
      <c r="P10" s="13">
        <f t="shared" si="2"/>
        <v>986</v>
      </c>
      <c r="Q10" s="13">
        <f t="shared" si="2"/>
        <v>786</v>
      </c>
      <c r="R10" s="13">
        <f t="shared" si="2"/>
        <v>760</v>
      </c>
      <c r="S10" s="13">
        <f>SUM(S3:S9)</f>
        <v>656</v>
      </c>
      <c r="T10" s="17">
        <f>SUM(T3:T9)</f>
        <v>12197</v>
      </c>
    </row>
  </sheetData>
  <phoneticPr fontId="6" type="noConversion"/>
  <pageMargins left="0.7" right="0.7" top="0.75" bottom="0.75" header="0.3" footer="0.3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Cloudmonster 2</vt:lpstr>
      <vt:lpstr>summary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2025-05-22T09:34:05Z</cp:lastPrinted>
  <dcterms:created xsi:type="dcterms:W3CDTF">2009-05-07T06:05:00Z</dcterms:created>
  <dcterms:modified xsi:type="dcterms:W3CDTF">2025-07-23T11:14:41Z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AB82E84701914EC098BF3F71862C5BC1_13</vt:lpwstr>
  </property>
  <property fmtid="{D5CDD505-2E9C-101B-9397-08002B2CF9AE}" pid="3" name="KSOProductBuildVer">
    <vt:lpwstr>2052-12.1.0.20305</vt:lpwstr>
  </property>
</Properties>
</file>